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615" tabRatio="840" activeTab="0"/>
  </bookViews>
  <sheets>
    <sheet name="Mzdy-platy" sheetId="1" r:id="rId1"/>
  </sheets>
  <definedNames>
    <definedName name="_xlnm.Print_Area" localSheetId="0">'Mzdy-platy'!$A$1:$I$29</definedName>
  </definedNames>
  <calcPr fullCalcOnLoad="1"/>
</workbook>
</file>

<file path=xl/sharedStrings.xml><?xml version="1.0" encoding="utf-8"?>
<sst xmlns="http://schemas.openxmlformats.org/spreadsheetml/2006/main" count="31" uniqueCount="25">
  <si>
    <t> Hrubá měsíční mzda/plat (Kč)</t>
  </si>
  <si>
    <t>Měsíční mzda/plat vč. zákonných odvodů (Kč)</t>
  </si>
  <si>
    <t>dolní hranice</t>
  </si>
  <si>
    <t>horní hranice</t>
  </si>
  <si>
    <t>Poznámky</t>
  </si>
  <si>
    <t>Měsíční hodinová mzda/plat vč. zákonných odvodů (Kč/hod)</t>
  </si>
  <si>
    <t>Typová pracovní pozice</t>
  </si>
  <si>
    <t>Obvyklé mzdy/platy jsou aplikovány zejména na pracovní smlouvy, dohody o pracovní činnosti a dohody o provedení práce.</t>
  </si>
  <si>
    <t>učitelé předškolní výchovy, pracovníci pečující o děti, školní asistenti</t>
  </si>
  <si>
    <r>
      <t>Hrubá hodinová mzda/ plat/odměna</t>
    </r>
    <r>
      <rPr>
        <b/>
        <sz val="10"/>
        <color indexed="8"/>
        <rFont val="Arial"/>
        <family val="2"/>
      </rPr>
      <t xml:space="preserve"> (Kč/hod)</t>
    </r>
  </si>
  <si>
    <t>Obvyklé mzdy/platy vycházejí z údajů Regionální statistiky ceny práce pro Prahu</t>
  </si>
  <si>
    <t>Pro stanovení mzdy/platu ostatních, zde neuvedených pracovních pozic, doporučujeme použít statistiku výdělků na Integrovaném portálu MPSV</t>
  </si>
  <si>
    <t>* Pouze pro projekty EFRR jako součást způsobilých výdajů (v rámci projektů ESF se jedná o nepřímé náklady)</t>
  </si>
  <si>
    <t>projektový manažer (koordinátor)*
finanční manažer*</t>
  </si>
  <si>
    <t>specialisté v oblasti vzdělávání, kulturních, sociálních oblastí apod. (psychologové, lektoři, tlumočníci atd.)</t>
  </si>
  <si>
    <t>Obvyklé mzdy/platy pro období 2017/2018</t>
  </si>
  <si>
    <t>vědečtí a odborní pracovníci (duševní a tvůrčí pracovníci), vědeckopedagogičtí pracovníci, řídící pracovníci v sociální oblasti, oblasti předškolní a mimoškolní výchovy, v oblasti péče o děti, stavební technici přípravy a realizace investic, inženýring</t>
  </si>
  <si>
    <t>pradleny, kuchařky, švadleny apod.</t>
  </si>
  <si>
    <t>,</t>
  </si>
  <si>
    <t>ošetřovatelé, zdravotní sestry</t>
  </si>
  <si>
    <t>učitelé základních škol, speciálních škol a středních škol, speciální pedagogové, vychovatelé, pedagogové volného času,</t>
  </si>
  <si>
    <r>
      <t xml:space="preserve">sociální pracovníci (odborní i řadoví sociální pracovníci), </t>
    </r>
    <r>
      <rPr>
        <sz val="10"/>
        <rFont val="Arial"/>
        <family val="2"/>
      </rPr>
      <t>sociální poradenství, terénní pracovníci</t>
    </r>
  </si>
  <si>
    <t>platnost od 1. LISTOPADU 2017</t>
  </si>
  <si>
    <r>
      <t xml:space="preserve">Mzdy/platy vyšší než doporučená horní hranice jsou možné v opodstatněných a odůvodněných případech, které je nutné popsat v žádosti o podporu, popř. ve zprávách o realizaci projektu (zdůvodnění by mělo být primárně založeno na údajích pro konkrétní pracovní pozici dle ISPV jako hodnota pro 9. decil). </t>
    </r>
    <r>
      <rPr>
        <b/>
        <sz val="10"/>
        <color indexed="8"/>
        <rFont val="Arial"/>
        <family val="2"/>
      </rPr>
      <t>Podklady a dokumenty</t>
    </r>
    <r>
      <rPr>
        <sz val="10"/>
        <color indexed="8"/>
        <rFont val="Arial"/>
        <family val="2"/>
      </rPr>
      <t xml:space="preserve"> použité pro zdůvodnění vyšší mzdy/platu než doporučená horní hranice </t>
    </r>
    <r>
      <rPr>
        <b/>
        <sz val="10"/>
        <color indexed="8"/>
        <rFont val="Arial"/>
        <family val="2"/>
      </rPr>
      <t>mohou být ověřeny v rámci ex-ante kontroly před podpisem smlouvy o financování.</t>
    </r>
  </si>
  <si>
    <r>
      <rPr>
        <b/>
        <sz val="10"/>
        <rFont val="Arial"/>
        <family val="2"/>
      </rPr>
      <t>Nad rámec výše uvedených limitů mohou být vyláceny odměny z OP PPR,  a to pouze v odůvodněných případech</t>
    </r>
    <r>
      <rPr>
        <sz val="10"/>
        <rFont val="Arial"/>
        <family val="2"/>
      </rPr>
      <t xml:space="preserve">, ve kterých budou způsobilým nákladem za předpokladu, že zaměstnanec splnil mimořádný nebo zvlášť významný pracovní úkol. Odměna může být vyplacena maximálně ve výši jednoho měsíčního platu v projektu za rok. 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</si>
</sst>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6"/>
      <color indexed="8"/>
      <name val="Arial"/>
      <family val="2"/>
    </font>
    <font>
      <sz val="6"/>
      <color indexed="8"/>
      <name val="Arial"/>
      <family val="2"/>
    </font>
    <font>
      <sz val="6"/>
      <name val="Arial"/>
      <family val="2"/>
    </font>
    <font>
      <i/>
      <u val="single"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7" fillId="0" borderId="0" xfId="0" applyFont="1" applyBorder="1" applyAlignment="1">
      <alignment horizontal="right" vertical="center" wrapText="1"/>
    </xf>
    <xf numFmtId="3" fontId="8" fillId="0" borderId="0" xfId="0" applyNumberFormat="1" applyFont="1" applyBorder="1" applyAlignment="1">
      <alignment vertical="center" wrapText="1"/>
    </xf>
    <xf numFmtId="0" fontId="9" fillId="0" borderId="0" xfId="0" applyFont="1" applyAlignment="1">
      <alignment vertical="center"/>
    </xf>
    <xf numFmtId="4" fontId="8" fillId="0" borderId="0" xfId="0" applyNumberFormat="1" applyFont="1" applyAlignment="1">
      <alignment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3" fontId="0" fillId="0" borderId="10" xfId="0" applyNumberFormat="1" applyFont="1" applyBorder="1" applyAlignment="1">
      <alignment vertical="center" wrapText="1"/>
    </xf>
    <xf numFmtId="3" fontId="0" fillId="0" borderId="14" xfId="0" applyNumberFormat="1" applyFont="1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0" fillId="0" borderId="14" xfId="0" applyNumberFormat="1" applyFont="1" applyFill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2" fillId="34" borderId="1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left" vertical="top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723900</xdr:colOff>
      <xdr:row>0</xdr:row>
      <xdr:rowOff>685800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32766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209550</xdr:colOff>
      <xdr:row>0</xdr:row>
      <xdr:rowOff>19050</xdr:rowOff>
    </xdr:from>
    <xdr:to>
      <xdr:col>8</xdr:col>
      <xdr:colOff>866775</xdr:colOff>
      <xdr:row>0</xdr:row>
      <xdr:rowOff>676275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82025" y="19050"/>
          <a:ext cx="657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zoomScalePageLayoutView="0" workbookViewId="0" topLeftCell="A13">
      <selection activeCell="A26" sqref="A26:I26"/>
    </sheetView>
  </sheetViews>
  <sheetFormatPr defaultColWidth="9.140625" defaultRowHeight="12.75"/>
  <cols>
    <col min="1" max="1" width="38.7109375" style="2" customWidth="1"/>
    <col min="2" max="2" width="11.140625" style="2" customWidth="1"/>
    <col min="3" max="4" width="11.57421875" style="2" customWidth="1"/>
    <col min="5" max="5" width="12.8515625" style="2" customWidth="1"/>
    <col min="6" max="6" width="14.00390625" style="2" customWidth="1"/>
    <col min="7" max="7" width="12.7109375" style="2" customWidth="1"/>
    <col min="8" max="8" width="13.00390625" style="2" customWidth="1"/>
    <col min="9" max="9" width="13.421875" style="2" customWidth="1"/>
    <col min="10" max="10" width="87.140625" style="2" customWidth="1"/>
    <col min="11" max="11" width="38.421875" style="2" customWidth="1"/>
    <col min="12" max="16384" width="9.140625" style="2" customWidth="1"/>
  </cols>
  <sheetData>
    <row r="1" spans="1:9" ht="54.75" customHeight="1">
      <c r="A1" s="29"/>
      <c r="B1" s="29"/>
      <c r="C1" s="29"/>
      <c r="D1" s="29"/>
      <c r="E1" s="29"/>
      <c r="F1" s="29"/>
      <c r="G1" s="29"/>
      <c r="H1" s="29"/>
      <c r="I1" s="29"/>
    </row>
    <row r="2" ht="9" customHeight="1"/>
    <row r="3" ht="15.75">
      <c r="A3" s="1" t="s">
        <v>15</v>
      </c>
    </row>
    <row r="4" ht="15.75">
      <c r="A4" s="1"/>
    </row>
    <row r="5" spans="1:4" ht="12.75">
      <c r="A5" s="30" t="s">
        <v>22</v>
      </c>
      <c r="B5" s="31"/>
      <c r="C5" s="31"/>
      <c r="D5" s="31"/>
    </row>
    <row r="6" ht="12.75">
      <c r="A6" s="11"/>
    </row>
    <row r="7" spans="1:10" ht="25.5" customHeight="1">
      <c r="A7" s="14" t="s">
        <v>6</v>
      </c>
      <c r="B7" s="33" t="s">
        <v>0</v>
      </c>
      <c r="C7" s="34"/>
      <c r="D7" s="34" t="s">
        <v>1</v>
      </c>
      <c r="E7" s="34"/>
      <c r="F7" s="34" t="s">
        <v>9</v>
      </c>
      <c r="G7" s="34"/>
      <c r="H7" s="34" t="s">
        <v>5</v>
      </c>
      <c r="I7" s="35"/>
      <c r="J7" s="28"/>
    </row>
    <row r="8" spans="1:10" ht="12.75" customHeight="1">
      <c r="A8" s="13"/>
      <c r="B8" s="12" t="s">
        <v>2</v>
      </c>
      <c r="C8" s="3" t="s">
        <v>3</v>
      </c>
      <c r="D8" s="3" t="s">
        <v>2</v>
      </c>
      <c r="E8" s="3" t="s">
        <v>3</v>
      </c>
      <c r="F8" s="3" t="s">
        <v>2</v>
      </c>
      <c r="G8" s="3" t="s">
        <v>3</v>
      </c>
      <c r="H8" s="3" t="s">
        <v>2</v>
      </c>
      <c r="I8" s="15" t="s">
        <v>3</v>
      </c>
      <c r="J8" s="28"/>
    </row>
    <row r="9" spans="1:10" ht="42.75" customHeight="1">
      <c r="A9" s="5" t="s">
        <v>21</v>
      </c>
      <c r="B9" s="17">
        <v>26550</v>
      </c>
      <c r="C9" s="17">
        <v>33800</v>
      </c>
      <c r="D9" s="17">
        <f aca="true" t="shared" si="0" ref="D9:E11">B9*1.34</f>
        <v>35577</v>
      </c>
      <c r="E9" s="17">
        <f t="shared" si="0"/>
        <v>45292</v>
      </c>
      <c r="F9" s="17">
        <f aca="true" t="shared" si="1" ref="F9:I11">B9/160</f>
        <v>165.9375</v>
      </c>
      <c r="G9" s="17">
        <f t="shared" si="1"/>
        <v>211.25</v>
      </c>
      <c r="H9" s="17">
        <f t="shared" si="1"/>
        <v>222.35625</v>
      </c>
      <c r="I9" s="18">
        <f t="shared" si="1"/>
        <v>283.075</v>
      </c>
      <c r="J9" s="23"/>
    </row>
    <row r="10" spans="1:10" ht="24" customHeight="1">
      <c r="A10" s="5" t="s">
        <v>19</v>
      </c>
      <c r="B10" s="17">
        <v>21650</v>
      </c>
      <c r="C10" s="17">
        <v>26050</v>
      </c>
      <c r="D10" s="17">
        <f t="shared" si="0"/>
        <v>29011</v>
      </c>
      <c r="E10" s="17">
        <f t="shared" si="0"/>
        <v>34907</v>
      </c>
      <c r="F10" s="17">
        <f>B10/160</f>
        <v>135.3125</v>
      </c>
      <c r="G10" s="17">
        <f>C10/160</f>
        <v>162.8125</v>
      </c>
      <c r="H10" s="17">
        <f>D10/160</f>
        <v>181.31875</v>
      </c>
      <c r="I10" s="18">
        <f>E10/160</f>
        <v>218.16875</v>
      </c>
      <c r="J10" s="23"/>
    </row>
    <row r="11" spans="1:10" ht="24" customHeight="1">
      <c r="A11" s="5" t="s">
        <v>17</v>
      </c>
      <c r="B11" s="17">
        <v>15700</v>
      </c>
      <c r="C11" s="17">
        <v>20500</v>
      </c>
      <c r="D11" s="17">
        <f t="shared" si="0"/>
        <v>21038</v>
      </c>
      <c r="E11" s="17">
        <f t="shared" si="0"/>
        <v>27470</v>
      </c>
      <c r="F11" s="17">
        <f t="shared" si="1"/>
        <v>98.125</v>
      </c>
      <c r="G11" s="17">
        <f t="shared" si="1"/>
        <v>128.125</v>
      </c>
      <c r="H11" s="17">
        <f t="shared" si="1"/>
        <v>131.4875</v>
      </c>
      <c r="I11" s="18">
        <f t="shared" si="1"/>
        <v>171.6875</v>
      </c>
      <c r="J11" s="23"/>
    </row>
    <row r="12" spans="1:10" ht="36.75" customHeight="1">
      <c r="A12" s="5" t="s">
        <v>8</v>
      </c>
      <c r="B12" s="17">
        <v>21200</v>
      </c>
      <c r="C12" s="17">
        <v>24600</v>
      </c>
      <c r="D12" s="17">
        <f aca="true" t="shared" si="2" ref="D12:E16">B12*1.34</f>
        <v>28408</v>
      </c>
      <c r="E12" s="17">
        <f t="shared" si="2"/>
        <v>32964</v>
      </c>
      <c r="F12" s="17">
        <f aca="true" t="shared" si="3" ref="F12:I16">B12/160</f>
        <v>132.5</v>
      </c>
      <c r="G12" s="17">
        <f t="shared" si="3"/>
        <v>153.75</v>
      </c>
      <c r="H12" s="17">
        <f t="shared" si="3"/>
        <v>177.55</v>
      </c>
      <c r="I12" s="18">
        <f t="shared" si="3"/>
        <v>206.025</v>
      </c>
      <c r="J12" s="23"/>
    </row>
    <row r="13" spans="1:10" ht="54.75" customHeight="1">
      <c r="A13" s="5" t="s">
        <v>20</v>
      </c>
      <c r="B13" s="17">
        <v>26500</v>
      </c>
      <c r="C13" s="17">
        <v>32200</v>
      </c>
      <c r="D13" s="17">
        <f t="shared" si="2"/>
        <v>35510</v>
      </c>
      <c r="E13" s="17">
        <f t="shared" si="2"/>
        <v>43148</v>
      </c>
      <c r="F13" s="17">
        <f t="shared" si="3"/>
        <v>165.625</v>
      </c>
      <c r="G13" s="17">
        <f t="shared" si="3"/>
        <v>201.25</v>
      </c>
      <c r="H13" s="17">
        <f t="shared" si="3"/>
        <v>221.9375</v>
      </c>
      <c r="I13" s="18">
        <f t="shared" si="3"/>
        <v>269.675</v>
      </c>
      <c r="J13" s="24"/>
    </row>
    <row r="14" spans="1:10" ht="87" customHeight="1">
      <c r="A14" s="5" t="s">
        <v>16</v>
      </c>
      <c r="B14" s="17">
        <v>34100</v>
      </c>
      <c r="C14" s="17">
        <v>54600</v>
      </c>
      <c r="D14" s="17">
        <f t="shared" si="2"/>
        <v>45694</v>
      </c>
      <c r="E14" s="17">
        <f t="shared" si="2"/>
        <v>73164</v>
      </c>
      <c r="F14" s="17">
        <f t="shared" si="3"/>
        <v>213.125</v>
      </c>
      <c r="G14" s="17">
        <f t="shared" si="3"/>
        <v>341.25</v>
      </c>
      <c r="H14" s="17">
        <f t="shared" si="3"/>
        <v>285.5875</v>
      </c>
      <c r="I14" s="18">
        <f t="shared" si="3"/>
        <v>457.275</v>
      </c>
      <c r="J14" s="24"/>
    </row>
    <row r="15" spans="1:11" ht="70.5" customHeight="1">
      <c r="A15" s="5" t="s">
        <v>14</v>
      </c>
      <c r="B15" s="17">
        <v>25700</v>
      </c>
      <c r="C15" s="17">
        <v>54300</v>
      </c>
      <c r="D15" s="17">
        <f t="shared" si="2"/>
        <v>34438</v>
      </c>
      <c r="E15" s="17">
        <f t="shared" si="2"/>
        <v>72762</v>
      </c>
      <c r="F15" s="17">
        <f t="shared" si="3"/>
        <v>160.625</v>
      </c>
      <c r="G15" s="17">
        <f t="shared" si="3"/>
        <v>339.375</v>
      </c>
      <c r="H15" s="17">
        <f t="shared" si="3"/>
        <v>215.2375</v>
      </c>
      <c r="I15" s="18">
        <f t="shared" si="3"/>
        <v>454.7625</v>
      </c>
      <c r="J15" s="23"/>
      <c r="K15" s="16"/>
    </row>
    <row r="16" spans="1:11" ht="63" customHeight="1">
      <c r="A16" s="5" t="s">
        <v>13</v>
      </c>
      <c r="B16" s="19">
        <v>29600</v>
      </c>
      <c r="C16" s="19">
        <v>45600</v>
      </c>
      <c r="D16" s="19">
        <f t="shared" si="2"/>
        <v>39664</v>
      </c>
      <c r="E16" s="19">
        <f t="shared" si="2"/>
        <v>61104.00000000001</v>
      </c>
      <c r="F16" s="19">
        <f t="shared" si="3"/>
        <v>185</v>
      </c>
      <c r="G16" s="19">
        <f t="shared" si="3"/>
        <v>285</v>
      </c>
      <c r="H16" s="19">
        <f t="shared" si="3"/>
        <v>247.9</v>
      </c>
      <c r="I16" s="20">
        <f t="shared" si="3"/>
        <v>381.90000000000003</v>
      </c>
      <c r="J16" s="23"/>
      <c r="K16" s="16"/>
    </row>
    <row r="17" spans="1:10" s="8" customFormat="1" ht="18" customHeight="1">
      <c r="A17" s="6"/>
      <c r="B17" s="7"/>
      <c r="C17" s="7"/>
      <c r="D17" s="7"/>
      <c r="E17" s="7"/>
      <c r="F17" s="7"/>
      <c r="G17" s="7"/>
      <c r="H17" s="7"/>
      <c r="I17" s="7"/>
      <c r="J17" s="21" t="s">
        <v>18</v>
      </c>
    </row>
    <row r="18" spans="1:10" ht="12.75">
      <c r="A18" s="11" t="s">
        <v>12</v>
      </c>
      <c r="B18" s="4"/>
      <c r="C18" s="4"/>
      <c r="D18" s="4"/>
      <c r="E18" s="4"/>
      <c r="F18" s="4"/>
      <c r="G18" s="4"/>
      <c r="H18" s="4"/>
      <c r="I18" s="4"/>
      <c r="J18" s="22"/>
    </row>
    <row r="19" spans="2:9" s="8" customFormat="1" ht="8.25">
      <c r="B19" s="9"/>
      <c r="C19" s="9"/>
      <c r="D19" s="9"/>
      <c r="E19" s="9"/>
      <c r="F19" s="9"/>
      <c r="G19" s="9"/>
      <c r="H19" s="9"/>
      <c r="I19" s="9"/>
    </row>
    <row r="20" spans="1:9" ht="12.75">
      <c r="A20" s="10" t="s">
        <v>4</v>
      </c>
      <c r="B20" s="4"/>
      <c r="C20" s="4"/>
      <c r="D20" s="4"/>
      <c r="E20" s="4"/>
      <c r="F20" s="4"/>
      <c r="G20" s="4"/>
      <c r="H20" s="4"/>
      <c r="I20" s="4"/>
    </row>
    <row r="21" spans="1:9" ht="15" customHeight="1">
      <c r="A21" s="25" t="s">
        <v>7</v>
      </c>
      <c r="B21" s="25"/>
      <c r="C21" s="25"/>
      <c r="D21" s="25"/>
      <c r="E21" s="25"/>
      <c r="F21" s="25"/>
      <c r="G21" s="25"/>
      <c r="H21" s="25"/>
      <c r="I21" s="25"/>
    </row>
    <row r="22" spans="1:9" ht="17.25" customHeight="1">
      <c r="A22" s="25" t="s">
        <v>10</v>
      </c>
      <c r="B22" s="25"/>
      <c r="C22" s="25"/>
      <c r="D22" s="25"/>
      <c r="E22" s="25"/>
      <c r="F22" s="25"/>
      <c r="G22" s="25"/>
      <c r="H22" s="25"/>
      <c r="I22" s="25"/>
    </row>
    <row r="23" spans="1:9" ht="56.25" customHeight="1">
      <c r="A23" s="25" t="s">
        <v>23</v>
      </c>
      <c r="B23" s="25"/>
      <c r="C23" s="25"/>
      <c r="D23" s="25"/>
      <c r="E23" s="25"/>
      <c r="F23" s="25"/>
      <c r="G23" s="25"/>
      <c r="H23" s="25"/>
      <c r="I23" s="25"/>
    </row>
    <row r="24" spans="1:9" ht="15" customHeight="1">
      <c r="A24" s="25" t="s">
        <v>11</v>
      </c>
      <c r="B24" s="25"/>
      <c r="C24" s="25"/>
      <c r="D24" s="25"/>
      <c r="E24" s="25"/>
      <c r="F24" s="25"/>
      <c r="G24" s="25"/>
      <c r="H24" s="25"/>
      <c r="I24" s="25"/>
    </row>
    <row r="25" spans="1:9" ht="15" customHeight="1">
      <c r="A25" s="25"/>
      <c r="B25" s="32"/>
      <c r="C25" s="32"/>
      <c r="D25" s="32"/>
      <c r="E25" s="32"/>
      <c r="F25" s="32"/>
      <c r="G25" s="32"/>
      <c r="H25" s="32"/>
      <c r="I25" s="32"/>
    </row>
    <row r="26" spans="1:9" ht="48" customHeight="1">
      <c r="A26" s="26" t="s">
        <v>24</v>
      </c>
      <c r="B26" s="27"/>
      <c r="C26" s="27"/>
      <c r="D26" s="27"/>
      <c r="E26" s="27"/>
      <c r="F26" s="27"/>
      <c r="G26" s="27"/>
      <c r="H26" s="27"/>
      <c r="I26" s="27"/>
    </row>
  </sheetData>
  <sheetProtection/>
  <mergeCells count="13">
    <mergeCell ref="H7:I7"/>
    <mergeCell ref="F7:G7"/>
    <mergeCell ref="A21:I21"/>
    <mergeCell ref="A22:I22"/>
    <mergeCell ref="A23:I23"/>
    <mergeCell ref="A26:I26"/>
    <mergeCell ref="J7:J8"/>
    <mergeCell ref="A24:I24"/>
    <mergeCell ref="A1:I1"/>
    <mergeCell ref="A5:D5"/>
    <mergeCell ref="A25:I25"/>
    <mergeCell ref="B7:C7"/>
    <mergeCell ref="D7:E7"/>
  </mergeCells>
  <printOptions/>
  <pageMargins left="0.3937007874015748" right="0.3937007874015748" top="0.3937007874015748" bottom="0.3937007874015748" header="0.7874015748031497" footer="0.5118110236220472"/>
  <pageSetup fitToHeight="0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</dc:creator>
  <cp:keywords/>
  <dc:description/>
  <cp:lastModifiedBy>Kadlec Bohdan (MHMP, FON)</cp:lastModifiedBy>
  <cp:lastPrinted>2017-06-01T11:03:03Z</cp:lastPrinted>
  <dcterms:created xsi:type="dcterms:W3CDTF">2008-02-04T08:30:21Z</dcterms:created>
  <dcterms:modified xsi:type="dcterms:W3CDTF">2017-10-17T13:27:55Z</dcterms:modified>
  <cp:category/>
  <cp:version/>
  <cp:contentType/>
  <cp:contentStatus/>
</cp:coreProperties>
</file>